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3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95" i="1" l="1"/>
  <c r="F195" i="1"/>
  <c r="H195" i="1"/>
  <c r="J195" i="1"/>
  <c r="I195" i="1"/>
  <c r="L176" i="1"/>
  <c r="J176" i="1"/>
  <c r="F176" i="1"/>
  <c r="H176" i="1"/>
  <c r="G176" i="1"/>
  <c r="L157" i="1"/>
  <c r="J157" i="1"/>
  <c r="I157" i="1"/>
  <c r="G157" i="1"/>
  <c r="F157" i="1"/>
  <c r="L138" i="1"/>
  <c r="F138" i="1"/>
  <c r="J138" i="1"/>
  <c r="I138" i="1"/>
  <c r="G138" i="1"/>
  <c r="I119" i="1"/>
  <c r="G119" i="1"/>
  <c r="J119" i="1"/>
  <c r="H119" i="1"/>
  <c r="F119" i="1"/>
  <c r="J100" i="1"/>
  <c r="I100" i="1"/>
  <c r="G100" i="1"/>
  <c r="L100" i="1"/>
  <c r="H81" i="1"/>
  <c r="F81" i="1"/>
  <c r="J81" i="1"/>
  <c r="I81" i="1"/>
  <c r="L62" i="1"/>
  <c r="J62" i="1"/>
  <c r="I62" i="1"/>
  <c r="F62" i="1"/>
  <c r="L43" i="1"/>
  <c r="H62" i="1"/>
  <c r="G62" i="1"/>
  <c r="J43" i="1"/>
  <c r="I43" i="1"/>
  <c r="G43" i="1"/>
  <c r="F43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<sst xmlns="http://schemas.openxmlformats.org/spreadsheetml/2006/main" count="317" uniqueCount="101">
  <si>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</si>
  <si>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</si>
  <si>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</si>
  <si>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</si>
  <si>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</si>
  <si>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</si>
  <si>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</si>
  <si>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</si>
  <si>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</si>
  <si>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</si>
  <si>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</si>
  <si>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</si>
  <si>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</si>
  <si>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</si>
  <si>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</si>
  <si>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</si>
  <si>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</si>
  <si>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</si>
  <si>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</si>
  <si>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</si>
  <si>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</si>
  <si>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</si>
  <si>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</si>
  <si>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</si>
  <si>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</si>
  <si>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</si>
  <si>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</si>
  <si>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</si>
  <si>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</si>
  <si>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</si>
  <si>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</si>
  <si>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</si>
  <si>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</si>
  <si>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</si>
  <si>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</si>
  <si>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</si>
  <si>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</si>
  <si>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</si>
  <si>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</si>
  <si>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МОЛОЧНАЯ С МАСЛОМ СЛИВОЧНЫМ</t>
  </si>
  <si>
    <t>ЯБЛОКО</t>
  </si>
  <si>
    <t>СОК ЯБЛОЧНЫЙ</t>
  </si>
  <si>
    <t>ХЛЕБ ПШЕНИЧНЫМ СО СЛИВОЧНЫИ МАСЛОМ И СЫРОМ</t>
  </si>
  <si>
    <t>ОГУРЕЦ СОЛЕНЫЙ ПОРЦИОННЫЙ</t>
  </si>
  <si>
    <t>СУП КАРТОФЕЛЬНЫЙ С ЯЙЦОМ И МЯСОМ ПТИЦЫ</t>
  </si>
  <si>
    <t>ПЛОВ ИЗ ОТВАРНОЙ ГОВЯДИНЫ</t>
  </si>
  <si>
    <t>КОМПОТ ИЗ СМЕСИ СУХОФРУКТОВ</t>
  </si>
  <si>
    <t xml:space="preserve">ХЛЕБ ПШЕНИЧНЫЙ </t>
  </si>
  <si>
    <t>ХЛЕБ УКРАИНСКИЙ</t>
  </si>
  <si>
    <t>ЧАЙ С САХАРОМ И ЛИМОНОМ, С ВАФЛЯМИ</t>
  </si>
  <si>
    <t>КОТЛЕТЫ РЫБНЫЕ С КАРТОФЕЛЬНЫМ ПЮРЕ И ТОМАТНЫМ СОУСОМ</t>
  </si>
  <si>
    <t>ЧАЙ С САХАРОМ</t>
  </si>
  <si>
    <t>ХЛЕБ ПШЕНИЧНЫЙ СО СЛИВОЧНЫМ МАСЛОМ</t>
  </si>
  <si>
    <t>МАНДАРИН</t>
  </si>
  <si>
    <t>СВЕКЛА ОТВАРНАЯ</t>
  </si>
  <si>
    <t>РАССОЛЬНИК ЛЕНИНГРАДСКИЙ С МЯСОМ ГОВЯДИНЫ И СМЕТАНОЙ</t>
  </si>
  <si>
    <t>КАПУСТА ТУШЕНАЯ С МЯСОМ</t>
  </si>
  <si>
    <t>ЗАПЕКАНКА ИЗ ТВОРОГА С ПЕЧЕНЬЕМ, ЯБЛОКОМ И ДЖЕМОМ</t>
  </si>
  <si>
    <t>КОФЕЙНЫЙ НАПИТОК С МОЛОКОМ, С ВАФЛЯМИ</t>
  </si>
  <si>
    <t>ИКРА КАБАЧКОВАЯ</t>
  </si>
  <si>
    <t>БОРЩ С КАРУСТОЙ, ФАСОЛЬЮ, КАРТОФЕЛЕМ И СМЕТАНОЙ</t>
  </si>
  <si>
    <t>КОТЛЕТЫ РУБЛЕНЫЕ ИЗ ПТИЦЫ</t>
  </si>
  <si>
    <t>ПЮРЕ КАРТОФЕЛЬНЫЕ</t>
  </si>
  <si>
    <t>ЧАЙ С САХАРОМ И ЛИМОНОМ, С ПЕЧЕНЬЕМ</t>
  </si>
  <si>
    <t>СУП КАРТОФЕЛЬНЫЙ С БОБОВЫМИ НА ГОВЯЖЬЕМ БУЛЬОНЕ</t>
  </si>
  <si>
    <t>ГУЛЯШ ИЗ ОТВАРНОЙ ГОВЯДИНЫ</t>
  </si>
  <si>
    <t>ГРЕЧА РАСЧСЫПЧАТАЯ С МАСЛОМ</t>
  </si>
  <si>
    <t>САЛАТ ИЗ БЕЛОКОЧАННОЙ КАПУСТЫ</t>
  </si>
  <si>
    <t>ПЕЧЕНЬ ТУШЕНАЯ В СОУСЕ С ОТВАРНЫМИ МАКАРОНАМИ, ЯЙЦО ВАРЕНОЕ</t>
  </si>
  <si>
    <t>ЧАЙ С САХАРОМ, С ВАФЛЯМИ</t>
  </si>
  <si>
    <t>СУП ОВОЩНОЙ СО СМЕТАНОЙ НА КУРИНОМ БУЛЬОНЕ</t>
  </si>
  <si>
    <t>БИТОЧКИ ИЗ ОЛЕНИНЫ</t>
  </si>
  <si>
    <t>ПЮРЕ КАРТОФЕЛЬНОЕ</t>
  </si>
  <si>
    <t>КОМПОТ ИЗ С/М ЯГОД ВИШНИ</t>
  </si>
  <si>
    <t>КАША РИСОВАЯ МОЛОЧНАЯ</t>
  </si>
  <si>
    <t>СУП КАРТОФЕЛЬНЫЙ С РУБЛЕНЫМ ЯЙЦОМ С МЯСОМ ПТИЦЫ</t>
  </si>
  <si>
    <t>КАПУСТА ТУШЕНАЯ</t>
  </si>
  <si>
    <t>КОТЛЕТЫ ИЗ ОЛЕНИНЫ С ОТВАРНЫМИ МАКАРОНАМИ И ТОМАТНЫМ СОУСОМ</t>
  </si>
  <si>
    <t>АПЕЛЬСИН</t>
  </si>
  <si>
    <t>ЩИ ИЗ СВЕЖЕЙ КАРУСТЫ СО СМЕТАНОЙ НА ГОВЯЖЬЕМ БУЛЬОНЕ</t>
  </si>
  <si>
    <t>ЖАРКОЕ ПО ДОМАШНЕМУ</t>
  </si>
  <si>
    <t>КИСЕЛЬ ИЗ КОНЦЕНТРАТА ПЛОДОВО-ЯГОДНЫЙ</t>
  </si>
  <si>
    <t>ЗАПЕКАНКА ИЗ ТВОРОГА С ПЕЧЕНЬЕМ, ЯБЛОКОМ И СГУЩЕНЫМ МОЛОКОМ</t>
  </si>
  <si>
    <t>КАКАО С МОЛОКОМ И ВАФЛЯМИ</t>
  </si>
  <si>
    <t>ХЛЕБ ПШЕНИЧНЫЙ СО СЛИВОЧНЫМ МАСЛОМ, ВАРЕНОЕ ЯЙЦО</t>
  </si>
  <si>
    <t>СУП-ЛАПША ДОМАШНЯЯ</t>
  </si>
  <si>
    <t>ПЮРЕ ИЗ БОБОВЫХ С МАСЛОМ</t>
  </si>
  <si>
    <t>ПЛОВ ИЗ ПТИЦЫ</t>
  </si>
  <si>
    <t>САЛАТ ИЗ СВЕКЛЫ С ЗЕЛЕНЫМ ГОРОШКОМ</t>
  </si>
  <si>
    <t>СУП РЫБНЫЙ</t>
  </si>
  <si>
    <t>АЗУ С ОТВАРНЫМ КАРТОФЕЛЕМ</t>
  </si>
  <si>
    <t>РЫБА ТУШЕНАЯ В ТОМАТЕ С ОВОЩАМИ, С ОТВАРНЫМ КАРТОФЕЛЕМ С МАСЛОМ</t>
  </si>
  <si>
    <t>ЧАЙ С САХАРОМ, С ПЕЧЕНЬЕМ</t>
  </si>
  <si>
    <t>СВЕКОЛЬНИК С ГОВЯДИНОЙ СО СМЕТАНОЙ</t>
  </si>
  <si>
    <t>ОЛАДЬИ ИЗ ПЕЧЕНИ</t>
  </si>
  <si>
    <t>МАКАРОНЫ ОВАРНЫЕ</t>
  </si>
  <si>
    <t>КОТЛЕТЫ ИЗ ОЛЕНИНЫ С ОТВАРНЫМ РИСОМ И ТОМАТНЫМ СОУСОМ</t>
  </si>
  <si>
    <t>Директор</t>
  </si>
  <si>
    <t>Камышникова С.В.</t>
  </si>
  <si>
    <t>МБОУ "Начальная школа-детский сад №1" г.Воркуты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</si>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</sst>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D87" sqref="D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99</v>
      </c>
      <c r="D1" s="55"/>
      <c r="E1" s="55"/>
      <c r="F1" s="12" t="s">
        <v>16</v>
      </c>
      <c r="G1" s="2" t="s">
        <v>17</v>
      </c>
      <c r="H1" s="56" t="s">
        <v>97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9</v>
      </c>
      <c r="I6" s="40">
        <v>27</v>
      </c>
      <c r="J6" s="40">
        <v>210</v>
      </c>
      <c r="K6" s="41">
        <v>189</v>
      </c>
      <c r="L6" s="40">
        <v>98.09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250</v>
      </c>
      <c r="G8" s="43">
        <v>0</v>
      </c>
      <c r="H8" s="43">
        <v>1</v>
      </c>
      <c r="I8" s="43">
        <v>12</v>
      </c>
      <c r="J8" s="43">
        <v>73</v>
      </c>
      <c r="K8" s="44">
        <v>459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42</v>
      </c>
      <c r="F9" s="43">
        <v>65</v>
      </c>
      <c r="G9" s="43">
        <v>7</v>
      </c>
      <c r="H9" s="43">
        <v>12</v>
      </c>
      <c r="I9" s="43">
        <v>20</v>
      </c>
      <c r="J9" s="43">
        <v>223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200</v>
      </c>
      <c r="G10" s="43">
        <v>1</v>
      </c>
      <c r="H10" s="43">
        <v>1</v>
      </c>
      <c r="I10" s="43">
        <v>19</v>
      </c>
      <c r="J10" s="43">
        <v>86</v>
      </c>
      <c r="K10" s="44">
        <v>338</v>
      </c>
      <c r="L10" s="43"/>
    </row>
    <row r="11" spans="1:12" ht="15" x14ac:dyDescent="0.25">
      <c r="A11" s="23"/>
      <c r="B11" s="15"/>
      <c r="C11" s="11"/>
      <c r="D11" s="6" t="s">
        <v>30</v>
      </c>
      <c r="E11" s="42" t="s">
        <v>41</v>
      </c>
      <c r="F11" s="43">
        <v>200</v>
      </c>
      <c r="G11" s="43">
        <v>0</v>
      </c>
      <c r="H11" s="43">
        <v>0</v>
      </c>
      <c r="I11" s="43">
        <v>23</v>
      </c>
      <c r="J11" s="43">
        <v>94</v>
      </c>
      <c r="K11" s="44">
        <v>442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915</v>
      </c>
      <c r="G13" s="19">
        <f t="shared" ref="G13:J13" si="0">SUM(G6:G12)</f>
        <v>14</v>
      </c>
      <c r="H13" s="19">
        <f t="shared" si="0"/>
        <v>23</v>
      </c>
      <c r="I13" s="19">
        <f t="shared" si="0"/>
        <v>101</v>
      </c>
      <c r="J13" s="19">
        <f t="shared" si="0"/>
        <v>686</v>
      </c>
      <c r="K13" s="25"/>
      <c r="L13" s="19">
        <f t="shared" ref="L13" si="1">SUM(L6:L12)</f>
        <v>98.09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</v>
      </c>
      <c r="H14" s="43">
        <v>0</v>
      </c>
      <c r="I14" s="43">
        <v>1</v>
      </c>
      <c r="J14" s="43">
        <v>9</v>
      </c>
      <c r="K14" s="44">
        <v>150</v>
      </c>
      <c r="L14" s="43">
        <v>111.6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14</v>
      </c>
      <c r="H15" s="43">
        <v>11</v>
      </c>
      <c r="I15" s="43">
        <v>14</v>
      </c>
      <c r="J15" s="43">
        <v>211</v>
      </c>
      <c r="K15" s="44">
        <v>92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200</v>
      </c>
      <c r="G16" s="43">
        <v>18</v>
      </c>
      <c r="H16" s="43">
        <v>20</v>
      </c>
      <c r="I16" s="43">
        <v>39</v>
      </c>
      <c r="J16" s="43">
        <v>406</v>
      </c>
      <c r="K16" s="44">
        <v>244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7</v>
      </c>
      <c r="J18" s="43">
        <v>28</v>
      </c>
      <c r="K18" s="44">
        <v>402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2</v>
      </c>
      <c r="H19" s="43">
        <v>0</v>
      </c>
      <c r="I19" s="43">
        <v>9</v>
      </c>
      <c r="J19" s="43">
        <v>45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3</v>
      </c>
      <c r="H20" s="43">
        <v>0</v>
      </c>
      <c r="I20" s="43">
        <v>17</v>
      </c>
      <c r="J20" s="43">
        <v>82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37</v>
      </c>
      <c r="H23" s="19">
        <f t="shared" si="2"/>
        <v>31</v>
      </c>
      <c r="I23" s="19">
        <f t="shared" si="2"/>
        <v>87</v>
      </c>
      <c r="J23" s="19">
        <f t="shared" si="2"/>
        <v>781</v>
      </c>
      <c r="K23" s="25"/>
      <c r="L23" s="19">
        <f t="shared" ref="L23" si="3">SUM(L14:L22)</f>
        <v>111.6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1685</v>
      </c>
      <c r="G24" s="32">
        <f t="shared" ref="G24:J24" si="4">G13+G23</f>
        <v>51</v>
      </c>
      <c r="H24" s="32">
        <f t="shared" si="4"/>
        <v>54</v>
      </c>
      <c r="I24" s="32">
        <f t="shared" si="4"/>
        <v>188</v>
      </c>
      <c r="J24" s="32">
        <f t="shared" si="4"/>
        <v>1467</v>
      </c>
      <c r="K24" s="32"/>
      <c r="L24" s="32">
        <f t="shared" ref="L24" si="5">L13+L23</f>
        <v>209.69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290</v>
      </c>
      <c r="G25" s="40">
        <v>16</v>
      </c>
      <c r="H25" s="40">
        <v>18</v>
      </c>
      <c r="I25" s="40">
        <v>38</v>
      </c>
      <c r="J25" s="40">
        <v>378</v>
      </c>
      <c r="K25" s="41">
        <v>234</v>
      </c>
      <c r="L25" s="40">
        <v>147.80000000000001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7</v>
      </c>
      <c r="J27" s="43">
        <v>30</v>
      </c>
      <c r="K27" s="44">
        <v>457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3</v>
      </c>
      <c r="H28" s="43">
        <v>8</v>
      </c>
      <c r="I28" s="43">
        <v>20</v>
      </c>
      <c r="J28" s="43">
        <v>169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150</v>
      </c>
      <c r="G29" s="43">
        <v>1</v>
      </c>
      <c r="H29" s="43">
        <v>0</v>
      </c>
      <c r="I29" s="43">
        <v>11</v>
      </c>
      <c r="J29" s="43">
        <v>55</v>
      </c>
      <c r="K29" s="44">
        <v>338</v>
      </c>
      <c r="L29" s="43"/>
    </row>
    <row r="30" spans="1:12" ht="15" x14ac:dyDescent="0.25">
      <c r="A30" s="14"/>
      <c r="B30" s="15"/>
      <c r="C30" s="11"/>
      <c r="D30" s="6" t="s">
        <v>30</v>
      </c>
      <c r="E30" s="42" t="s">
        <v>41</v>
      </c>
      <c r="F30" s="43">
        <v>200</v>
      </c>
      <c r="G30" s="43">
        <v>0</v>
      </c>
      <c r="H30" s="43">
        <v>0</v>
      </c>
      <c r="I30" s="43">
        <v>23</v>
      </c>
      <c r="J30" s="43">
        <v>94</v>
      </c>
      <c r="K30" s="44">
        <v>442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890</v>
      </c>
      <c r="G32" s="19">
        <f t="shared" ref="G32" si="6">SUM(G25:G31)</f>
        <v>20</v>
      </c>
      <c r="H32" s="19">
        <f t="shared" ref="H32" si="7">SUM(H25:H31)</f>
        <v>26</v>
      </c>
      <c r="I32" s="19">
        <f t="shared" ref="I32" si="8">SUM(I25:I31)</f>
        <v>99</v>
      </c>
      <c r="J32" s="19">
        <f t="shared" ref="J32:L32" si="9">SUM(J25:J31)</f>
        <v>726</v>
      </c>
      <c r="K32" s="25"/>
      <c r="L32" s="19">
        <f t="shared" si="9"/>
        <v>147.80000000000001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</v>
      </c>
      <c r="H33" s="43">
        <v>0</v>
      </c>
      <c r="I33" s="43">
        <v>5</v>
      </c>
      <c r="J33" s="43">
        <v>25</v>
      </c>
      <c r="K33" s="44">
        <v>140</v>
      </c>
      <c r="L33" s="43">
        <v>124.6</v>
      </c>
    </row>
    <row r="34" spans="1:12" ht="25.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7</v>
      </c>
      <c r="H34" s="43">
        <v>8</v>
      </c>
      <c r="I34" s="43">
        <v>13</v>
      </c>
      <c r="J34" s="43">
        <v>146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220</v>
      </c>
      <c r="G35" s="43">
        <v>18</v>
      </c>
      <c r="H35" s="43">
        <v>19</v>
      </c>
      <c r="I35" s="43">
        <v>11</v>
      </c>
      <c r="J35" s="43">
        <v>286</v>
      </c>
      <c r="K35" s="44">
        <v>346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</v>
      </c>
      <c r="H37" s="43">
        <v>0</v>
      </c>
      <c r="I37" s="43">
        <v>7</v>
      </c>
      <c r="J37" s="43">
        <v>28</v>
      </c>
      <c r="K37" s="44">
        <v>402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2</v>
      </c>
      <c r="H38" s="43">
        <v>0</v>
      </c>
      <c r="I38" s="43">
        <v>9</v>
      </c>
      <c r="J38" s="43">
        <v>45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3</v>
      </c>
      <c r="H39" s="43">
        <v>0</v>
      </c>
      <c r="I39" s="43">
        <v>17</v>
      </c>
      <c r="J39" s="43">
        <v>82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31</v>
      </c>
      <c r="H42" s="19">
        <f t="shared" ref="H42" si="11">SUM(H33:H41)</f>
        <v>27</v>
      </c>
      <c r="I42" s="19">
        <f t="shared" ref="I42" si="12">SUM(I33:I41)</f>
        <v>62</v>
      </c>
      <c r="J42" s="19">
        <f t="shared" ref="J42:L42" si="13">SUM(J33:J41)</f>
        <v>612</v>
      </c>
      <c r="K42" s="25"/>
      <c r="L42" s="19">
        <f t="shared" si="13"/>
        <v>124.6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1680</v>
      </c>
      <c r="G43" s="32">
        <f t="shared" ref="G43" si="14">G32+G42</f>
        <v>51</v>
      </c>
      <c r="H43" s="32">
        <f t="shared" ref="H43" si="15">H32+H42</f>
        <v>53</v>
      </c>
      <c r="I43" s="32">
        <f t="shared" ref="I43" si="16">I32+I42</f>
        <v>161</v>
      </c>
      <c r="J43" s="32">
        <f t="shared" ref="J43:L43" si="17">J32+J42</f>
        <v>1338</v>
      </c>
      <c r="K43" s="32"/>
      <c r="L43" s="32">
        <f t="shared" si="17"/>
        <v>272.39999999999998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220</v>
      </c>
      <c r="G44" s="40">
        <v>24</v>
      </c>
      <c r="H44" s="40">
        <v>16</v>
      </c>
      <c r="I44" s="40">
        <v>66</v>
      </c>
      <c r="J44" s="40">
        <v>502</v>
      </c>
      <c r="K44" s="41">
        <v>154</v>
      </c>
      <c r="L44" s="40">
        <v>153.81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250</v>
      </c>
      <c r="G46" s="43">
        <v>4</v>
      </c>
      <c r="H46" s="43">
        <v>5</v>
      </c>
      <c r="I46" s="43">
        <v>11</v>
      </c>
      <c r="J46" s="43">
        <v>110</v>
      </c>
      <c r="K46" s="44">
        <v>456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50</v>
      </c>
      <c r="G47" s="43">
        <v>3</v>
      </c>
      <c r="H47" s="43">
        <v>8</v>
      </c>
      <c r="I47" s="43">
        <v>20</v>
      </c>
      <c r="J47" s="43">
        <v>169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40</v>
      </c>
      <c r="F48" s="43">
        <v>200</v>
      </c>
      <c r="G48" s="43">
        <v>1</v>
      </c>
      <c r="H48" s="43">
        <v>1</v>
      </c>
      <c r="I48" s="43">
        <v>19</v>
      </c>
      <c r="J48" s="43">
        <v>86</v>
      </c>
      <c r="K48" s="44">
        <v>338</v>
      </c>
      <c r="L48" s="43"/>
    </row>
    <row r="49" spans="1:12" ht="15" x14ac:dyDescent="0.25">
      <c r="A49" s="23"/>
      <c r="B49" s="15"/>
      <c r="C49" s="11"/>
      <c r="D49" s="6" t="s">
        <v>30</v>
      </c>
      <c r="E49" s="42" t="s">
        <v>41</v>
      </c>
      <c r="F49" s="43">
        <v>200</v>
      </c>
      <c r="G49" s="43">
        <v>0</v>
      </c>
      <c r="H49" s="43">
        <v>0</v>
      </c>
      <c r="I49" s="43">
        <v>23</v>
      </c>
      <c r="J49" s="43">
        <v>94</v>
      </c>
      <c r="K49" s="44">
        <v>442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920</v>
      </c>
      <c r="G51" s="19">
        <f t="shared" ref="G51" si="18">SUM(G44:G50)</f>
        <v>32</v>
      </c>
      <c r="H51" s="19">
        <f t="shared" ref="H51" si="19">SUM(H44:H50)</f>
        <v>30</v>
      </c>
      <c r="I51" s="19">
        <f t="shared" ref="I51" si="20">SUM(I44:I50)</f>
        <v>139</v>
      </c>
      <c r="J51" s="19">
        <f t="shared" ref="J51:L51" si="21">SUM(J44:J50)</f>
        <v>961</v>
      </c>
      <c r="K51" s="25"/>
      <c r="L51" s="19">
        <f t="shared" si="21"/>
        <v>153.81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1</v>
      </c>
      <c r="H52" s="43">
        <v>5</v>
      </c>
      <c r="I52" s="43">
        <v>5</v>
      </c>
      <c r="J52" s="43">
        <v>71</v>
      </c>
      <c r="K52" s="44">
        <v>150</v>
      </c>
      <c r="L52" s="43">
        <v>107.47</v>
      </c>
    </row>
    <row r="53" spans="1:12" ht="25.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2</v>
      </c>
      <c r="H53" s="43">
        <v>5</v>
      </c>
      <c r="I53" s="43">
        <v>12</v>
      </c>
      <c r="J53" s="43">
        <v>96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12</v>
      </c>
      <c r="H54" s="43">
        <v>13</v>
      </c>
      <c r="I54" s="43">
        <v>15</v>
      </c>
      <c r="J54" s="43">
        <v>241</v>
      </c>
      <c r="K54" s="44">
        <v>314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</v>
      </c>
      <c r="H55" s="43">
        <v>7</v>
      </c>
      <c r="I55" s="43">
        <v>23</v>
      </c>
      <c r="J55" s="43">
        <v>165</v>
      </c>
      <c r="K55" s="44">
        <v>312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0</v>
      </c>
      <c r="H56" s="43">
        <v>0</v>
      </c>
      <c r="I56" s="43">
        <v>22</v>
      </c>
      <c r="J56" s="43">
        <v>89</v>
      </c>
      <c r="K56" s="44">
        <v>484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2</v>
      </c>
      <c r="H57" s="43">
        <v>0</v>
      </c>
      <c r="I57" s="43">
        <v>9</v>
      </c>
      <c r="J57" s="43">
        <v>45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3</v>
      </c>
      <c r="H58" s="43">
        <v>0</v>
      </c>
      <c r="I58" s="43">
        <v>17</v>
      </c>
      <c r="J58" s="43">
        <v>82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23</v>
      </c>
      <c r="H61" s="19">
        <f t="shared" ref="H61" si="23">SUM(H52:H60)</f>
        <v>30</v>
      </c>
      <c r="I61" s="19">
        <f t="shared" ref="I61" si="24">SUM(I52:I60)</f>
        <v>103</v>
      </c>
      <c r="J61" s="19">
        <f t="shared" ref="J61:L61" si="25">SUM(J52:J60)</f>
        <v>789</v>
      </c>
      <c r="K61" s="25"/>
      <c r="L61" s="19">
        <f t="shared" si="25"/>
        <v>107.47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1730</v>
      </c>
      <c r="G62" s="32">
        <f t="shared" ref="G62" si="26">G51+G61</f>
        <v>55</v>
      </c>
      <c r="H62" s="32">
        <f t="shared" ref="H62" si="27">H51+H61</f>
        <v>60</v>
      </c>
      <c r="I62" s="32">
        <f t="shared" ref="I62" si="28">I51+I61</f>
        <v>242</v>
      </c>
      <c r="J62" s="32">
        <f t="shared" ref="J62:L62" si="29">J51+J61</f>
        <v>1750</v>
      </c>
      <c r="K62" s="32"/>
      <c r="L62" s="32">
        <f t="shared" si="29"/>
        <v>261.27999999999997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96</v>
      </c>
      <c r="F63" s="40">
        <v>290</v>
      </c>
      <c r="G63" s="40">
        <v>22</v>
      </c>
      <c r="H63" s="40">
        <v>24</v>
      </c>
      <c r="I63" s="40">
        <v>50</v>
      </c>
      <c r="J63" s="40">
        <v>508</v>
      </c>
      <c r="K63" s="41">
        <v>272</v>
      </c>
      <c r="L63" s="40">
        <v>170.35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250</v>
      </c>
      <c r="G65" s="43">
        <v>4</v>
      </c>
      <c r="H65" s="43">
        <v>5</v>
      </c>
      <c r="I65" s="43">
        <v>47</v>
      </c>
      <c r="J65" s="43">
        <v>248</v>
      </c>
      <c r="K65" s="44">
        <v>459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</v>
      </c>
      <c r="H66" s="43">
        <v>8</v>
      </c>
      <c r="I66" s="43">
        <v>20</v>
      </c>
      <c r="J66" s="43">
        <v>169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100</v>
      </c>
      <c r="F67" s="43" t="s">
        <v>100</v>
      </c>
      <c r="G67" s="43" t="s">
        <v>100</v>
      </c>
      <c r="H67" s="43" t="s">
        <v>100</v>
      </c>
      <c r="I67" s="43" t="s">
        <v>100</v>
      </c>
      <c r="J67" s="43" t="s">
        <v>100</v>
      </c>
      <c r="K67" s="44" t="s">
        <v>100</v>
      </c>
      <c r="L67" s="43"/>
    </row>
    <row r="68" spans="1:12" ht="15" x14ac:dyDescent="0.25">
      <c r="A68" s="23"/>
      <c r="B68" s="15"/>
      <c r="C68" s="11"/>
      <c r="D68" s="6" t="s">
        <v>30</v>
      </c>
      <c r="E68" s="42" t="s">
        <v>41</v>
      </c>
      <c r="F68" s="43">
        <v>200</v>
      </c>
      <c r="G68" s="43">
        <v>0</v>
      </c>
      <c r="H68" s="43">
        <v>0</v>
      </c>
      <c r="I68" s="43">
        <v>23</v>
      </c>
      <c r="J68" s="43">
        <v>94</v>
      </c>
      <c r="K68" s="44">
        <v>442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790</v>
      </c>
      <c r="G70" s="19">
        <f t="shared" ref="G70" si="30">SUM(G63:G69)</f>
        <v>29</v>
      </c>
      <c r="H70" s="19">
        <f t="shared" ref="H70" si="31">SUM(H63:H69)</f>
        <v>37</v>
      </c>
      <c r="I70" s="19">
        <f t="shared" ref="I70" si="32">SUM(I63:I69)</f>
        <v>140</v>
      </c>
      <c r="J70" s="19">
        <f t="shared" ref="J70:L70" si="33">SUM(J63:J69)</f>
        <v>1019</v>
      </c>
      <c r="K70" s="25"/>
      <c r="L70" s="19">
        <f t="shared" si="33"/>
        <v>170.35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70</v>
      </c>
      <c r="G71" s="43">
        <v>1</v>
      </c>
      <c r="H71" s="43">
        <v>4</v>
      </c>
      <c r="I71" s="43">
        <v>6</v>
      </c>
      <c r="J71" s="43">
        <v>65</v>
      </c>
      <c r="K71" s="44">
        <v>1</v>
      </c>
      <c r="L71" s="43">
        <v>94.03</v>
      </c>
    </row>
    <row r="72" spans="1:12" ht="25.5" x14ac:dyDescent="0.25">
      <c r="A72" s="23"/>
      <c r="B72" s="15"/>
      <c r="C72" s="11"/>
      <c r="D72" s="7" t="s">
        <v>27</v>
      </c>
      <c r="E72" s="42" t="s">
        <v>64</v>
      </c>
      <c r="F72" s="43">
        <v>230</v>
      </c>
      <c r="G72" s="43">
        <v>5</v>
      </c>
      <c r="H72" s="43">
        <v>5</v>
      </c>
      <c r="I72" s="43">
        <v>17</v>
      </c>
      <c r="J72" s="43">
        <v>135</v>
      </c>
      <c r="K72" s="44">
        <v>102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16</v>
      </c>
      <c r="H73" s="43">
        <v>18</v>
      </c>
      <c r="I73" s="43">
        <v>4</v>
      </c>
      <c r="J73" s="43">
        <v>240</v>
      </c>
      <c r="K73" s="44">
        <v>246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7</v>
      </c>
      <c r="H74" s="43">
        <v>5</v>
      </c>
      <c r="I74" s="43">
        <v>30</v>
      </c>
      <c r="J74" s="43">
        <v>193</v>
      </c>
      <c r="K74" s="44">
        <v>323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</v>
      </c>
      <c r="H75" s="43">
        <v>0</v>
      </c>
      <c r="I75" s="43">
        <v>7</v>
      </c>
      <c r="J75" s="43">
        <v>28</v>
      </c>
      <c r="K75" s="44">
        <v>402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2</v>
      </c>
      <c r="H76" s="43">
        <v>0</v>
      </c>
      <c r="I76" s="43">
        <v>9</v>
      </c>
      <c r="J76" s="43">
        <v>45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3</v>
      </c>
      <c r="H77" s="43">
        <v>0</v>
      </c>
      <c r="I77" s="43">
        <v>17</v>
      </c>
      <c r="J77" s="43">
        <v>82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34</v>
      </c>
      <c r="H80" s="19">
        <f t="shared" ref="H80" si="35">SUM(H71:H79)</f>
        <v>32</v>
      </c>
      <c r="I80" s="19">
        <f t="shared" ref="I80" si="36">SUM(I71:I79)</f>
        <v>90</v>
      </c>
      <c r="J80" s="19">
        <f t="shared" ref="J80:L80" si="37">SUM(J71:J79)</f>
        <v>788</v>
      </c>
      <c r="K80" s="25"/>
      <c r="L80" s="19">
        <f t="shared" si="37"/>
        <v>94.03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1590</v>
      </c>
      <c r="G81" s="32">
        <f t="shared" ref="G81" si="38">G70+G80</f>
        <v>63</v>
      </c>
      <c r="H81" s="32">
        <f t="shared" ref="H81" si="39">H70+H80</f>
        <v>69</v>
      </c>
      <c r="I81" s="32">
        <f t="shared" ref="I81" si="40">I70+I80</f>
        <v>230</v>
      </c>
      <c r="J81" s="32">
        <f t="shared" ref="J81:L81" si="41">J70+J80</f>
        <v>1807</v>
      </c>
      <c r="K81" s="32"/>
      <c r="L81" s="32">
        <f t="shared" si="41"/>
        <v>264.38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290</v>
      </c>
      <c r="G82" s="40">
        <v>20</v>
      </c>
      <c r="H82" s="40">
        <v>19</v>
      </c>
      <c r="I82" s="40">
        <v>42</v>
      </c>
      <c r="J82" s="40">
        <v>436</v>
      </c>
      <c r="K82" s="41">
        <v>261</v>
      </c>
      <c r="L82" s="40">
        <v>119.32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250</v>
      </c>
      <c r="G84" s="43">
        <v>3</v>
      </c>
      <c r="H84" s="43">
        <v>2</v>
      </c>
      <c r="I84" s="43">
        <v>18</v>
      </c>
      <c r="J84" s="43">
        <v>64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50</v>
      </c>
      <c r="G85" s="43">
        <v>6</v>
      </c>
      <c r="H85" s="43">
        <v>8</v>
      </c>
      <c r="I85" s="43">
        <v>20</v>
      </c>
      <c r="J85" s="43">
        <v>169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200</v>
      </c>
      <c r="G86" s="43">
        <v>1</v>
      </c>
      <c r="H86" s="43">
        <v>1</v>
      </c>
      <c r="I86" s="43">
        <v>19</v>
      </c>
      <c r="J86" s="43">
        <v>86</v>
      </c>
      <c r="K86" s="44">
        <v>338</v>
      </c>
      <c r="L86" s="43"/>
    </row>
    <row r="87" spans="1:12" ht="15" x14ac:dyDescent="0.25">
      <c r="A87" s="23"/>
      <c r="B87" s="15"/>
      <c r="C87" s="11"/>
      <c r="D87" s="6" t="s">
        <v>30</v>
      </c>
      <c r="E87" s="42" t="s">
        <v>41</v>
      </c>
      <c r="F87" s="43">
        <v>200</v>
      </c>
      <c r="G87" s="43">
        <v>0</v>
      </c>
      <c r="H87" s="43">
        <v>0</v>
      </c>
      <c r="I87" s="43">
        <v>23</v>
      </c>
      <c r="J87" s="43">
        <v>94</v>
      </c>
      <c r="K87" s="44">
        <v>442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990</v>
      </c>
      <c r="G89" s="19">
        <f t="shared" ref="G89" si="42">SUM(G82:G88)</f>
        <v>30</v>
      </c>
      <c r="H89" s="19">
        <f t="shared" ref="H89" si="43">SUM(H82:H88)</f>
        <v>30</v>
      </c>
      <c r="I89" s="19">
        <f t="shared" ref="I89" si="44">SUM(I82:I88)</f>
        <v>122</v>
      </c>
      <c r="J89" s="19">
        <f t="shared" ref="J89:L89" si="45">SUM(J82:J88)</f>
        <v>849</v>
      </c>
      <c r="K89" s="25"/>
      <c r="L89" s="19">
        <f t="shared" si="45"/>
        <v>119.32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1</v>
      </c>
      <c r="H90" s="43">
        <v>5</v>
      </c>
      <c r="I90" s="43">
        <v>5</v>
      </c>
      <c r="J90" s="43">
        <v>71</v>
      </c>
      <c r="K90" s="44">
        <v>150</v>
      </c>
      <c r="L90" s="43">
        <v>126.71</v>
      </c>
    </row>
    <row r="91" spans="1:12" ht="25.5" x14ac:dyDescent="0.2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2</v>
      </c>
      <c r="H91" s="43">
        <v>5</v>
      </c>
      <c r="I91" s="43">
        <v>7</v>
      </c>
      <c r="J91" s="43">
        <v>78</v>
      </c>
      <c r="K91" s="44">
        <v>117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17</v>
      </c>
      <c r="H92" s="43">
        <v>15</v>
      </c>
      <c r="I92" s="43">
        <v>8</v>
      </c>
      <c r="J92" s="43">
        <v>240</v>
      </c>
      <c r="K92" s="44">
        <v>272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3</v>
      </c>
      <c r="H93" s="43">
        <v>7</v>
      </c>
      <c r="I93" s="43">
        <v>23</v>
      </c>
      <c r="J93" s="43">
        <v>165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</v>
      </c>
      <c r="H94" s="43">
        <v>0</v>
      </c>
      <c r="I94" s="43">
        <v>14</v>
      </c>
      <c r="J94" s="43">
        <v>57</v>
      </c>
      <c r="K94" s="44">
        <v>491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2</v>
      </c>
      <c r="H95" s="43">
        <v>0</v>
      </c>
      <c r="I95" s="43">
        <v>9</v>
      </c>
      <c r="J95" s="43">
        <v>45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3</v>
      </c>
      <c r="H96" s="43">
        <v>0</v>
      </c>
      <c r="I96" s="43">
        <v>17</v>
      </c>
      <c r="J96" s="43">
        <v>82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28</v>
      </c>
      <c r="H99" s="19">
        <f t="shared" ref="H99" si="47">SUM(H90:H98)</f>
        <v>32</v>
      </c>
      <c r="I99" s="19">
        <f t="shared" ref="I99" si="48">SUM(I90:I98)</f>
        <v>83</v>
      </c>
      <c r="J99" s="19">
        <f t="shared" ref="J99:L99" si="49">SUM(J90:J98)</f>
        <v>738</v>
      </c>
      <c r="K99" s="25"/>
      <c r="L99" s="19">
        <f t="shared" si="49"/>
        <v>126.71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1750</v>
      </c>
      <c r="G100" s="32">
        <f t="shared" ref="G100" si="50">G89+G99</f>
        <v>58</v>
      </c>
      <c r="H100" s="32">
        <f t="shared" ref="H100" si="51">H89+H99</f>
        <v>62</v>
      </c>
      <c r="I100" s="32">
        <f t="shared" ref="I100" si="52">I89+I99</f>
        <v>205</v>
      </c>
      <c r="J100" s="32">
        <f t="shared" ref="J100:L100" si="53">J89+J99</f>
        <v>1587</v>
      </c>
      <c r="K100" s="32"/>
      <c r="L100" s="32">
        <f t="shared" si="53"/>
        <v>246.02999999999997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5</v>
      </c>
      <c r="H101" s="40">
        <v>8</v>
      </c>
      <c r="I101" s="40">
        <v>30</v>
      </c>
      <c r="J101" s="40">
        <v>213</v>
      </c>
      <c r="K101" s="41">
        <v>189</v>
      </c>
      <c r="L101" s="40">
        <v>89.78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250</v>
      </c>
      <c r="G103" s="43">
        <v>4</v>
      </c>
      <c r="H103" s="43">
        <v>5</v>
      </c>
      <c r="I103" s="43">
        <v>47</v>
      </c>
      <c r="J103" s="43">
        <v>248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50</v>
      </c>
      <c r="G104" s="43">
        <v>3</v>
      </c>
      <c r="H104" s="43">
        <v>8</v>
      </c>
      <c r="I104" s="43">
        <v>20</v>
      </c>
      <c r="J104" s="43">
        <v>169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40</v>
      </c>
      <c r="F105" s="43">
        <v>200</v>
      </c>
      <c r="G105" s="43">
        <v>1</v>
      </c>
      <c r="H105" s="43">
        <v>1</v>
      </c>
      <c r="I105" s="43">
        <v>19</v>
      </c>
      <c r="J105" s="43">
        <v>86</v>
      </c>
      <c r="K105" s="44">
        <v>338</v>
      </c>
      <c r="L105" s="43"/>
    </row>
    <row r="106" spans="1:12" ht="15" x14ac:dyDescent="0.25">
      <c r="A106" s="23"/>
      <c r="B106" s="15"/>
      <c r="C106" s="11"/>
      <c r="D106" s="6" t="s">
        <v>30</v>
      </c>
      <c r="E106" s="42" t="s">
        <v>41</v>
      </c>
      <c r="F106" s="43">
        <v>200</v>
      </c>
      <c r="G106" s="43">
        <v>0</v>
      </c>
      <c r="H106" s="43">
        <v>0</v>
      </c>
      <c r="I106" s="43">
        <v>23</v>
      </c>
      <c r="J106" s="43">
        <v>94</v>
      </c>
      <c r="K106" s="44">
        <v>442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900</v>
      </c>
      <c r="G108" s="19">
        <f t="shared" ref="G108:J108" si="54">SUM(G101:G107)</f>
        <v>13</v>
      </c>
      <c r="H108" s="19">
        <f t="shared" si="54"/>
        <v>22</v>
      </c>
      <c r="I108" s="19">
        <f t="shared" si="54"/>
        <v>139</v>
      </c>
      <c r="J108" s="19">
        <f t="shared" si="54"/>
        <v>810</v>
      </c>
      <c r="K108" s="25"/>
      <c r="L108" s="19">
        <f t="shared" ref="L108" si="55">SUM(L101:L107)</f>
        <v>89.78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60</v>
      </c>
      <c r="G109" s="43">
        <v>1</v>
      </c>
      <c r="H109" s="43">
        <v>0</v>
      </c>
      <c r="I109" s="43">
        <v>1</v>
      </c>
      <c r="J109" s="43">
        <v>7</v>
      </c>
      <c r="K109" s="44">
        <v>150</v>
      </c>
      <c r="L109" s="43">
        <v>135.1</v>
      </c>
    </row>
    <row r="110" spans="1:12" ht="25.5" x14ac:dyDescent="0.2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14</v>
      </c>
      <c r="H110" s="43">
        <v>11</v>
      </c>
      <c r="I110" s="43">
        <v>14</v>
      </c>
      <c r="J110" s="43">
        <v>211</v>
      </c>
      <c r="K110" s="44">
        <v>92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17</v>
      </c>
      <c r="H111" s="43">
        <v>15</v>
      </c>
      <c r="I111" s="43">
        <v>8</v>
      </c>
      <c r="J111" s="43">
        <v>240</v>
      </c>
      <c r="K111" s="44">
        <v>272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3</v>
      </c>
      <c r="H112" s="43">
        <v>5</v>
      </c>
      <c r="I112" s="43">
        <v>10</v>
      </c>
      <c r="J112" s="43">
        <v>96</v>
      </c>
      <c r="K112" s="44">
        <v>321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</v>
      </c>
      <c r="H113" s="43">
        <v>0</v>
      </c>
      <c r="I113" s="43">
        <v>7</v>
      </c>
      <c r="J113" s="43">
        <v>28</v>
      </c>
      <c r="K113" s="44">
        <v>402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2</v>
      </c>
      <c r="H114" s="43">
        <v>0</v>
      </c>
      <c r="I114" s="43">
        <v>9</v>
      </c>
      <c r="J114" s="43">
        <v>45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3</v>
      </c>
      <c r="H115" s="43">
        <v>0</v>
      </c>
      <c r="I115" s="43">
        <v>17</v>
      </c>
      <c r="J115" s="43">
        <v>82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40</v>
      </c>
      <c r="H118" s="19">
        <f t="shared" si="56"/>
        <v>31</v>
      </c>
      <c r="I118" s="19">
        <f t="shared" si="56"/>
        <v>66</v>
      </c>
      <c r="J118" s="19">
        <f t="shared" si="56"/>
        <v>709</v>
      </c>
      <c r="K118" s="25"/>
      <c r="L118" s="19">
        <f t="shared" ref="L118" si="57">SUM(L109:L117)</f>
        <v>135.1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1710</v>
      </c>
      <c r="G119" s="32">
        <f t="shared" ref="G119" si="58">G108+G118</f>
        <v>53</v>
      </c>
      <c r="H119" s="32">
        <f t="shared" ref="H119" si="59">H108+H118</f>
        <v>53</v>
      </c>
      <c r="I119" s="32">
        <f t="shared" ref="I119" si="60">I108+I118</f>
        <v>205</v>
      </c>
      <c r="J119" s="32">
        <f t="shared" ref="J119:L119" si="61">J108+J118</f>
        <v>1519</v>
      </c>
      <c r="K119" s="32"/>
      <c r="L119" s="32">
        <f t="shared" si="61"/>
        <v>224.88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350</v>
      </c>
      <c r="G120" s="40">
        <v>13</v>
      </c>
      <c r="H120" s="40">
        <v>13</v>
      </c>
      <c r="I120" s="40">
        <v>76</v>
      </c>
      <c r="J120" s="40">
        <v>472</v>
      </c>
      <c r="K120" s="41">
        <v>272</v>
      </c>
      <c r="L120" s="40">
        <v>172.25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</v>
      </c>
      <c r="H122" s="43">
        <v>0</v>
      </c>
      <c r="I122" s="43">
        <v>7</v>
      </c>
      <c r="J122" s="43">
        <v>30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50</v>
      </c>
      <c r="G123" s="43">
        <v>3</v>
      </c>
      <c r="H123" s="43">
        <v>8</v>
      </c>
      <c r="I123" s="43">
        <v>20</v>
      </c>
      <c r="J123" s="43">
        <v>169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78</v>
      </c>
      <c r="F124" s="43">
        <v>200</v>
      </c>
      <c r="G124" s="43">
        <v>2</v>
      </c>
      <c r="H124" s="43">
        <v>0</v>
      </c>
      <c r="I124" s="43">
        <v>16</v>
      </c>
      <c r="J124" s="43">
        <v>76</v>
      </c>
      <c r="K124" s="44">
        <v>82</v>
      </c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41</v>
      </c>
      <c r="F125" s="43">
        <v>200</v>
      </c>
      <c r="G125" s="43">
        <v>0</v>
      </c>
      <c r="H125" s="43">
        <v>0</v>
      </c>
      <c r="I125" s="43">
        <v>23</v>
      </c>
      <c r="J125" s="43">
        <v>94</v>
      </c>
      <c r="K125" s="44">
        <v>442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1000</v>
      </c>
      <c r="G127" s="19">
        <f t="shared" ref="G127:J127" si="62">SUM(G120:G126)</f>
        <v>18</v>
      </c>
      <c r="H127" s="19">
        <f t="shared" si="62"/>
        <v>21</v>
      </c>
      <c r="I127" s="19">
        <f t="shared" si="62"/>
        <v>142</v>
      </c>
      <c r="J127" s="19">
        <f t="shared" si="62"/>
        <v>841</v>
      </c>
      <c r="K127" s="25"/>
      <c r="L127" s="19">
        <f t="shared" ref="L127" si="63">SUM(L120:L126)</f>
        <v>172.25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60</v>
      </c>
      <c r="G128" s="43">
        <v>1</v>
      </c>
      <c r="H128" s="43">
        <v>0</v>
      </c>
      <c r="I128" s="43">
        <v>5</v>
      </c>
      <c r="J128" s="43">
        <v>25</v>
      </c>
      <c r="K128" s="44">
        <v>140</v>
      </c>
      <c r="L128" s="43">
        <v>103.04</v>
      </c>
    </row>
    <row r="129" spans="1:12" ht="25.5" x14ac:dyDescent="0.25">
      <c r="A129" s="14"/>
      <c r="B129" s="15"/>
      <c r="C129" s="11"/>
      <c r="D129" s="7" t="s">
        <v>27</v>
      </c>
      <c r="E129" s="42" t="s">
        <v>79</v>
      </c>
      <c r="F129" s="43">
        <v>230</v>
      </c>
      <c r="G129" s="43">
        <v>2</v>
      </c>
      <c r="H129" s="43">
        <v>5</v>
      </c>
      <c r="I129" s="43">
        <v>8</v>
      </c>
      <c r="J129" s="43">
        <v>82</v>
      </c>
      <c r="K129" s="44">
        <v>88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230</v>
      </c>
      <c r="G130" s="43">
        <v>15</v>
      </c>
      <c r="H130" s="43">
        <v>17</v>
      </c>
      <c r="I130" s="43">
        <v>23</v>
      </c>
      <c r="J130" s="43">
        <v>304</v>
      </c>
      <c r="K130" s="44">
        <v>259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</v>
      </c>
      <c r="H132" s="43">
        <v>0</v>
      </c>
      <c r="I132" s="43">
        <v>22</v>
      </c>
      <c r="J132" s="43">
        <v>89</v>
      </c>
      <c r="K132" s="44">
        <v>484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2</v>
      </c>
      <c r="H133" s="43">
        <v>0</v>
      </c>
      <c r="I133" s="43">
        <v>9</v>
      </c>
      <c r="J133" s="43">
        <v>45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3</v>
      </c>
      <c r="H134" s="43">
        <v>0</v>
      </c>
      <c r="I134" s="43">
        <v>17</v>
      </c>
      <c r="J134" s="43">
        <v>82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23</v>
      </c>
      <c r="H137" s="19">
        <f t="shared" si="64"/>
        <v>22</v>
      </c>
      <c r="I137" s="19">
        <f t="shared" si="64"/>
        <v>84</v>
      </c>
      <c r="J137" s="19">
        <f t="shared" si="64"/>
        <v>627</v>
      </c>
      <c r="K137" s="25"/>
      <c r="L137" s="19">
        <f t="shared" ref="L137" si="65">SUM(L128:L136)</f>
        <v>103.04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1780</v>
      </c>
      <c r="G138" s="32">
        <f t="shared" ref="G138" si="66">G127+G137</f>
        <v>41</v>
      </c>
      <c r="H138" s="32">
        <f t="shared" ref="H138" si="67">H127+H137</f>
        <v>43</v>
      </c>
      <c r="I138" s="32">
        <f t="shared" ref="I138" si="68">I127+I137</f>
        <v>226</v>
      </c>
      <c r="J138" s="32">
        <f t="shared" ref="J138:L138" si="69">J127+J137</f>
        <v>1468</v>
      </c>
      <c r="K138" s="32"/>
      <c r="L138" s="32">
        <f t="shared" si="69"/>
        <v>275.29000000000002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220</v>
      </c>
      <c r="G139" s="40">
        <v>26</v>
      </c>
      <c r="H139" s="40">
        <v>19</v>
      </c>
      <c r="I139" s="40">
        <v>62</v>
      </c>
      <c r="J139" s="40">
        <v>518</v>
      </c>
      <c r="K139" s="41">
        <v>154</v>
      </c>
      <c r="L139" s="40">
        <v>136.43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250</v>
      </c>
      <c r="G141" s="43">
        <v>4</v>
      </c>
      <c r="H141" s="43">
        <v>5</v>
      </c>
      <c r="I141" s="43">
        <v>14</v>
      </c>
      <c r="J141" s="43">
        <v>128</v>
      </c>
      <c r="K141" s="44">
        <v>462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84</v>
      </c>
      <c r="F142" s="43">
        <v>90</v>
      </c>
      <c r="G142" s="43">
        <v>8</v>
      </c>
      <c r="H142" s="43">
        <v>13</v>
      </c>
      <c r="I142" s="43">
        <v>20</v>
      </c>
      <c r="J142" s="43">
        <v>232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41</v>
      </c>
      <c r="F143" s="43">
        <v>200</v>
      </c>
      <c r="G143" s="43">
        <v>0</v>
      </c>
      <c r="H143" s="43">
        <v>0</v>
      </c>
      <c r="I143" s="43">
        <v>23</v>
      </c>
      <c r="J143" s="43">
        <v>94</v>
      </c>
      <c r="K143" s="44">
        <v>442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760</v>
      </c>
      <c r="G146" s="19">
        <f t="shared" ref="G146:J146" si="70">SUM(G139:G145)</f>
        <v>38</v>
      </c>
      <c r="H146" s="19">
        <f t="shared" si="70"/>
        <v>37</v>
      </c>
      <c r="I146" s="19">
        <f t="shared" si="70"/>
        <v>119</v>
      </c>
      <c r="J146" s="19">
        <f t="shared" si="70"/>
        <v>972</v>
      </c>
      <c r="K146" s="25"/>
      <c r="L146" s="19">
        <f t="shared" ref="L146" si="71">SUM(L139:L145)</f>
        <v>136.43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60</v>
      </c>
      <c r="G147" s="43">
        <v>1</v>
      </c>
      <c r="H147" s="43">
        <v>5</v>
      </c>
      <c r="I147" s="43">
        <v>5</v>
      </c>
      <c r="J147" s="43">
        <v>71</v>
      </c>
      <c r="K147" s="44">
        <v>150</v>
      </c>
      <c r="L147" s="43">
        <v>98.42</v>
      </c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5</v>
      </c>
      <c r="H148" s="43">
        <v>4</v>
      </c>
      <c r="I148" s="43">
        <v>18</v>
      </c>
      <c r="J148" s="43">
        <v>32</v>
      </c>
      <c r="K148" s="44">
        <v>113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90</v>
      </c>
      <c r="G149" s="43">
        <v>12</v>
      </c>
      <c r="H149" s="43">
        <v>13</v>
      </c>
      <c r="I149" s="43">
        <v>15</v>
      </c>
      <c r="J149" s="43">
        <v>241</v>
      </c>
      <c r="K149" s="44">
        <v>314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86</v>
      </c>
      <c r="F150" s="43">
        <v>150</v>
      </c>
      <c r="G150" s="43">
        <v>11</v>
      </c>
      <c r="H150" s="43">
        <v>6</v>
      </c>
      <c r="I150" s="43">
        <v>22</v>
      </c>
      <c r="J150" s="43">
        <v>182</v>
      </c>
      <c r="K150" s="44">
        <v>199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</v>
      </c>
      <c r="H151" s="43">
        <v>0</v>
      </c>
      <c r="I151" s="43">
        <v>14</v>
      </c>
      <c r="J151" s="43">
        <v>57</v>
      </c>
      <c r="K151" s="44">
        <v>491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2</v>
      </c>
      <c r="H152" s="43">
        <v>0</v>
      </c>
      <c r="I152" s="43">
        <v>9</v>
      </c>
      <c r="J152" s="43">
        <v>45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3</v>
      </c>
      <c r="H153" s="43">
        <v>0</v>
      </c>
      <c r="I153" s="43">
        <v>17</v>
      </c>
      <c r="J153" s="43">
        <v>82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34</v>
      </c>
      <c r="H156" s="19">
        <f t="shared" si="72"/>
        <v>28</v>
      </c>
      <c r="I156" s="19">
        <f t="shared" si="72"/>
        <v>100</v>
      </c>
      <c r="J156" s="19">
        <f t="shared" si="72"/>
        <v>710</v>
      </c>
      <c r="K156" s="25"/>
      <c r="L156" s="19">
        <f t="shared" ref="L156" si="73">SUM(L147:L155)</f>
        <v>98.42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1570</v>
      </c>
      <c r="G157" s="32">
        <f t="shared" ref="G157" si="74">G146+G156</f>
        <v>72</v>
      </c>
      <c r="H157" s="32">
        <f t="shared" ref="H157" si="75">H146+H156</f>
        <v>65</v>
      </c>
      <c r="I157" s="32">
        <f t="shared" ref="I157" si="76">I146+I156</f>
        <v>219</v>
      </c>
      <c r="J157" s="32">
        <f t="shared" ref="J157:L157" si="77">J146+J156</f>
        <v>1682</v>
      </c>
      <c r="K157" s="32"/>
      <c r="L157" s="32">
        <f t="shared" si="77"/>
        <v>234.85000000000002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200</v>
      </c>
      <c r="G158" s="40">
        <v>16</v>
      </c>
      <c r="H158" s="40">
        <v>18</v>
      </c>
      <c r="I158" s="40">
        <v>36</v>
      </c>
      <c r="J158" s="40">
        <v>383</v>
      </c>
      <c r="K158" s="41">
        <v>311</v>
      </c>
      <c r="L158" s="40">
        <v>173.95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250</v>
      </c>
      <c r="G160" s="43">
        <v>4</v>
      </c>
      <c r="H160" s="43">
        <v>5</v>
      </c>
      <c r="I160" s="43">
        <v>47</v>
      </c>
      <c r="J160" s="43">
        <v>248</v>
      </c>
      <c r="K160" s="44">
        <v>459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50</v>
      </c>
      <c r="G161" s="43">
        <v>3</v>
      </c>
      <c r="H161" s="43">
        <v>8</v>
      </c>
      <c r="I161" s="43">
        <v>20</v>
      </c>
      <c r="J161" s="43">
        <v>169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78</v>
      </c>
      <c r="F162" s="43">
        <v>200</v>
      </c>
      <c r="G162" s="43">
        <v>2</v>
      </c>
      <c r="H162" s="43">
        <v>0</v>
      </c>
      <c r="I162" s="43">
        <v>16</v>
      </c>
      <c r="J162" s="43">
        <v>76</v>
      </c>
      <c r="K162" s="44">
        <v>82</v>
      </c>
      <c r="L162" s="43"/>
    </row>
    <row r="163" spans="1:12" ht="15" x14ac:dyDescent="0.25">
      <c r="A163" s="23"/>
      <c r="B163" s="15"/>
      <c r="C163" s="11"/>
      <c r="D163" s="6" t="s">
        <v>30</v>
      </c>
      <c r="E163" s="42" t="s">
        <v>41</v>
      </c>
      <c r="F163" s="43">
        <v>200</v>
      </c>
      <c r="G163" s="43">
        <v>0</v>
      </c>
      <c r="H163" s="43">
        <v>0</v>
      </c>
      <c r="I163" s="43">
        <v>23</v>
      </c>
      <c r="J163" s="43">
        <v>94</v>
      </c>
      <c r="K163" s="44">
        <v>442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900</v>
      </c>
      <c r="G165" s="19">
        <f t="shared" ref="G165:J165" si="78">SUM(G158:G164)</f>
        <v>25</v>
      </c>
      <c r="H165" s="19">
        <f t="shared" si="78"/>
        <v>31</v>
      </c>
      <c r="I165" s="19">
        <f t="shared" si="78"/>
        <v>142</v>
      </c>
      <c r="J165" s="19">
        <f t="shared" si="78"/>
        <v>970</v>
      </c>
      <c r="K165" s="25"/>
      <c r="L165" s="19">
        <f t="shared" ref="L165" si="79">SUM(L158:L164)</f>
        <v>173.95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60</v>
      </c>
      <c r="G166" s="43">
        <v>1</v>
      </c>
      <c r="H166" s="43">
        <v>4</v>
      </c>
      <c r="I166" s="43">
        <v>5</v>
      </c>
      <c r="J166" s="43">
        <v>60</v>
      </c>
      <c r="K166" s="44">
        <v>30</v>
      </c>
      <c r="L166" s="43">
        <v>127.02</v>
      </c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230</v>
      </c>
      <c r="G167" s="43">
        <v>13</v>
      </c>
      <c r="H167" s="43">
        <v>3</v>
      </c>
      <c r="I167" s="43">
        <v>22</v>
      </c>
      <c r="J167" s="43">
        <v>169</v>
      </c>
      <c r="K167" s="44">
        <v>106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200</v>
      </c>
      <c r="G168" s="43">
        <v>13</v>
      </c>
      <c r="H168" s="43">
        <v>15</v>
      </c>
      <c r="I168" s="43">
        <v>18</v>
      </c>
      <c r="J168" s="43">
        <v>258</v>
      </c>
      <c r="K168" s="44">
        <v>260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</v>
      </c>
      <c r="H170" s="43">
        <v>0</v>
      </c>
      <c r="I170" s="43">
        <v>7</v>
      </c>
      <c r="J170" s="43">
        <v>28</v>
      </c>
      <c r="K170" s="44">
        <v>402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2</v>
      </c>
      <c r="H171" s="43">
        <v>0</v>
      </c>
      <c r="I171" s="43">
        <v>9</v>
      </c>
      <c r="J171" s="43">
        <v>45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3</v>
      </c>
      <c r="H172" s="43">
        <v>0</v>
      </c>
      <c r="I172" s="43">
        <v>17</v>
      </c>
      <c r="J172" s="43">
        <v>82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32</v>
      </c>
      <c r="H175" s="19">
        <f t="shared" si="80"/>
        <v>22</v>
      </c>
      <c r="I175" s="19">
        <f t="shared" si="80"/>
        <v>78</v>
      </c>
      <c r="J175" s="19">
        <f t="shared" si="80"/>
        <v>642</v>
      </c>
      <c r="K175" s="25"/>
      <c r="L175" s="19">
        <f t="shared" ref="L175" si="81">SUM(L166:L174)</f>
        <v>127.02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1650</v>
      </c>
      <c r="G176" s="32">
        <f t="shared" ref="G176" si="82">G165+G175</f>
        <v>57</v>
      </c>
      <c r="H176" s="32">
        <f t="shared" ref="H176" si="83">H165+H175</f>
        <v>53</v>
      </c>
      <c r="I176" s="32">
        <f t="shared" ref="I176" si="84">I165+I175</f>
        <v>220</v>
      </c>
      <c r="J176" s="32">
        <f t="shared" ref="J176:L176" si="85">J165+J175</f>
        <v>1612</v>
      </c>
      <c r="K176" s="32"/>
      <c r="L176" s="32">
        <f t="shared" si="85"/>
        <v>300.96999999999997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250</v>
      </c>
      <c r="G177" s="40">
        <v>16</v>
      </c>
      <c r="H177" s="40">
        <v>12</v>
      </c>
      <c r="I177" s="40">
        <v>24</v>
      </c>
      <c r="J177" s="40">
        <v>264</v>
      </c>
      <c r="K177" s="41">
        <v>299</v>
      </c>
      <c r="L177" s="40">
        <v>140.11000000000001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92</v>
      </c>
      <c r="F179" s="43">
        <v>250</v>
      </c>
      <c r="G179" s="43">
        <v>4</v>
      </c>
      <c r="H179" s="43">
        <v>5</v>
      </c>
      <c r="I179" s="43">
        <v>44</v>
      </c>
      <c r="J179" s="43">
        <v>238</v>
      </c>
      <c r="K179" s="44">
        <v>457</v>
      </c>
      <c r="L179" s="43"/>
    </row>
    <row r="180" spans="1:12" ht="25.5" x14ac:dyDescent="0.25">
      <c r="A180" s="23"/>
      <c r="B180" s="15"/>
      <c r="C180" s="11"/>
      <c r="D180" s="7" t="s">
        <v>23</v>
      </c>
      <c r="E180" s="42" t="s">
        <v>42</v>
      </c>
      <c r="F180" s="43">
        <v>65</v>
      </c>
      <c r="G180" s="43">
        <v>7</v>
      </c>
      <c r="H180" s="43">
        <v>12</v>
      </c>
      <c r="I180" s="43">
        <v>20</v>
      </c>
      <c r="J180" s="43">
        <v>223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40</v>
      </c>
      <c r="F181" s="43">
        <v>100</v>
      </c>
      <c r="G181" s="43">
        <v>0</v>
      </c>
      <c r="H181" s="43">
        <v>0</v>
      </c>
      <c r="I181" s="43">
        <v>10</v>
      </c>
      <c r="J181" s="43">
        <v>43</v>
      </c>
      <c r="K181" s="44">
        <v>338</v>
      </c>
      <c r="L181" s="43"/>
    </row>
    <row r="182" spans="1:12" ht="15" x14ac:dyDescent="0.25">
      <c r="A182" s="23"/>
      <c r="B182" s="15"/>
      <c r="C182" s="11"/>
      <c r="D182" s="6" t="s">
        <v>30</v>
      </c>
      <c r="E182" s="42" t="s">
        <v>41</v>
      </c>
      <c r="F182" s="43">
        <v>200</v>
      </c>
      <c r="G182" s="43">
        <v>0</v>
      </c>
      <c r="H182" s="43">
        <v>0</v>
      </c>
      <c r="I182" s="43">
        <v>23</v>
      </c>
      <c r="J182" s="43">
        <v>94</v>
      </c>
      <c r="K182" s="44">
        <v>442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865</v>
      </c>
      <c r="G184" s="19">
        <f t="shared" ref="G184:J184" si="86">SUM(G177:G183)</f>
        <v>27</v>
      </c>
      <c r="H184" s="19">
        <f t="shared" si="86"/>
        <v>29</v>
      </c>
      <c r="I184" s="19">
        <f t="shared" si="86"/>
        <v>121</v>
      </c>
      <c r="J184" s="19">
        <f t="shared" si="86"/>
        <v>862</v>
      </c>
      <c r="K184" s="25"/>
      <c r="L184" s="19">
        <f t="shared" ref="L184" si="87">SUM(L177:L183)</f>
        <v>140.11000000000001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70</v>
      </c>
      <c r="G185" s="43">
        <v>1</v>
      </c>
      <c r="H185" s="43">
        <v>4</v>
      </c>
      <c r="I185" s="43">
        <v>6</v>
      </c>
      <c r="J185" s="43">
        <v>65</v>
      </c>
      <c r="K185" s="44">
        <v>1</v>
      </c>
      <c r="L185" s="43">
        <v>91.5</v>
      </c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230</v>
      </c>
      <c r="G186" s="43">
        <v>6</v>
      </c>
      <c r="H186" s="43">
        <v>6</v>
      </c>
      <c r="I186" s="43">
        <v>14</v>
      </c>
      <c r="J186" s="43">
        <v>130</v>
      </c>
      <c r="K186" s="44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100</v>
      </c>
      <c r="G187" s="43">
        <v>18</v>
      </c>
      <c r="H187" s="43">
        <v>12</v>
      </c>
      <c r="I187" s="43">
        <v>4</v>
      </c>
      <c r="J187" s="43">
        <v>194</v>
      </c>
      <c r="K187" s="44">
        <v>282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95</v>
      </c>
      <c r="F188" s="43">
        <v>150</v>
      </c>
      <c r="G188" s="43">
        <v>6</v>
      </c>
      <c r="H188" s="43">
        <v>5</v>
      </c>
      <c r="I188" s="43">
        <v>36</v>
      </c>
      <c r="J188" s="43">
        <v>212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</v>
      </c>
      <c r="H189" s="43">
        <v>0</v>
      </c>
      <c r="I189" s="43">
        <v>14</v>
      </c>
      <c r="J189" s="43">
        <v>57</v>
      </c>
      <c r="K189" s="44">
        <v>491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2</v>
      </c>
      <c r="H190" s="43">
        <v>0</v>
      </c>
      <c r="I190" s="43">
        <v>9</v>
      </c>
      <c r="J190" s="43">
        <v>45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3</v>
      </c>
      <c r="H191" s="43">
        <v>0</v>
      </c>
      <c r="I191" s="43">
        <v>17</v>
      </c>
      <c r="J191" s="43">
        <v>82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36</v>
      </c>
      <c r="H194" s="19">
        <f t="shared" si="88"/>
        <v>27</v>
      </c>
      <c r="I194" s="19">
        <f t="shared" si="88"/>
        <v>100</v>
      </c>
      <c r="J194" s="19">
        <f t="shared" si="88"/>
        <v>785</v>
      </c>
      <c r="K194" s="25"/>
      <c r="L194" s="19">
        <f t="shared" ref="L194" si="89">SUM(L185:L193)</f>
        <v>91.5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1675</v>
      </c>
      <c r="G195" s="32">
        <f t="shared" ref="G195" si="90">G184+G194</f>
        <v>63</v>
      </c>
      <c r="H195" s="32">
        <f t="shared" ref="H195" si="91">H184+H194</f>
        <v>56</v>
      </c>
      <c r="I195" s="32">
        <f t="shared" ref="I195" si="92">I184+I194</f>
        <v>221</v>
      </c>
      <c r="J195" s="32">
        <f t="shared" ref="J195:L195" si="93">J184+J194</f>
        <v>1647</v>
      </c>
      <c r="K195" s="32"/>
      <c r="L195" s="32">
        <f t="shared" si="93"/>
        <v>231.61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56.4</v>
      </c>
      <c r="H196" s="34">
        <f t="shared" si="94"/>
        <v>56.8</v>
      </c>
      <c r="I196" s="34">
        <f t="shared" si="94"/>
        <v>211.7</v>
      </c>
      <c r="J196" s="34">
        <f t="shared" si="94"/>
        <v>1587.7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252.13799999999998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2025-02-06T07:54:32Z</cp:lastPrinted>
  <dcterms:created xsi:type="dcterms:W3CDTF">2022-05-16T14:23:56Z</dcterms:created>
  <dcterms:modified xsi:type="dcterms:W3CDTF">2025-02-10T18:20:30Z</dcterms:modified>
</cp:coreProperties>
</file>